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<sst xmlns="http://schemas.openxmlformats.org/spreadsheetml/2006/main" count="162" uniqueCount="89">
  <si>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</si>
  <si>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</si>
  <si>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</si>
  <si>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</si>
  <si>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</si>
  <si>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</si>
  <si>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</si>
  <si>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</si>
  <si>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</si>
  <si>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</si>
  <si>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</si>
  <si>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</si>
  <si>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</si>
  <si>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</si>
  <si>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</si>
  <si>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</si>
  <si>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</si>
  <si>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</si>
  <si>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</si>
  <si>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</si>
  <si>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</si>
  <si>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</si>
  <si>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</si>
  <si>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</si>
  <si>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</si>
  <si>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</si>
  <si>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</si>
  <si>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</si>
  <si>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</si>
  <si>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</si>
  <si>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</si>
  <si>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</si>
  <si>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</si>
  <si>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</si>
  <si>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</si>
  <si>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</si>
  <si>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</si>
  <si>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</si>
  <si>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</si>
  <si>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</si>
  <si>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</si>
  <si>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</si>
  <si>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</si>
  <si>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</si>
  <si>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</si>
  <si>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</si>
  <si>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</si>
  <si>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</si>
  <si>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</si>
  <si>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</si>
  <si>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</si>
  <si>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</si>
  <si>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</si>
  <si>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</si>
  <si>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</si>
  <si>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</si>
  <si>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</si>
  <si>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</si>
  <si>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</si>
  <si>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</si>
  <si>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</si>
  <si>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</si>
  <si>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</si>
  <si>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</si>
  <si>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</si>
  <si>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</si>
  <si>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</si>
  <si>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</si>
  <si>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</si>
  <si>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</si>
  <si>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</si>
  <si>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</si>
  <si>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</si>
  <si>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</si>
  <si>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</si>
  <si>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</si>
  <si>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</si>
  <si>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</si>
  <si>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</si>
  <si>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</si>
  <si>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</si>
  <si>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</si>
  <si>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</si>
  <si>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</si>
  <si>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</si>
  <si>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</si>
  <si>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</si>
  <si>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DE ADMINISTRACION PARA LA PROMOCION Y FOMENTO DE LAS ACTIVIDADES TURISTICAS EN EL ESTADO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</si>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</sst>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162</xdr:row>
      <xdr:rowOff>57150</xdr:rowOff>
    </xdr:from>
    <xdr:to>
      <xdr:col>8</xdr:col>
      <xdr:colOff>323850</xdr:colOff>
      <xdr:row>166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6908125"/>
          <a:ext cx="821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62" activePane="bottomLeft" state="frozen"/>
      <selection pane="topLeft" activeCell="A1" sqref="A1"/>
      <selection pane="bottomLeft" activeCell="B2" sqref="B2:I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54604842</v>
      </c>
      <c r="E10" s="14">
        <f t="shared" si="0"/>
        <v>86686963.66999999</v>
      </c>
      <c r="F10" s="14">
        <f t="shared" si="0"/>
        <v>141291805.67000002</v>
      </c>
      <c r="G10" s="14">
        <f t="shared" si="0"/>
        <v>79248768.85</v>
      </c>
      <c r="H10" s="14">
        <f t="shared" si="0"/>
        <v>65972940</v>
      </c>
      <c r="I10" s="14">
        <f t="shared" si="0"/>
        <v>62043036.82</v>
      </c>
    </row>
    <row r="11" spans="2:9" ht="12.75">
      <c r="B11" s="3" t="s">
        <v>12</v>
      </c>
      <c r="C11" s="9"/>
      <c r="D11" s="15">
        <f aca="true" t="shared" si="1" ref="D11:I11">SUM(D12:D18)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1585859.41</v>
      </c>
      <c r="E19" s="15">
        <f t="shared" si="4"/>
        <v>1917519.9</v>
      </c>
      <c r="F19" s="15">
        <f t="shared" si="4"/>
        <v>3503379.31</v>
      </c>
      <c r="G19" s="15">
        <f t="shared" si="4"/>
        <v>2962115.87</v>
      </c>
      <c r="H19" s="15">
        <f t="shared" si="4"/>
        <v>1271094.5499999998</v>
      </c>
      <c r="I19" s="15">
        <f t="shared" si="4"/>
        <v>541263.4400000001</v>
      </c>
    </row>
    <row r="20" spans="2:9" ht="12.75">
      <c r="B20" s="13" t="s">
        <v>21</v>
      </c>
      <c r="C20" s="11"/>
      <c r="D20" s="15">
        <v>1458000</v>
      </c>
      <c r="E20" s="16">
        <v>1755519.9</v>
      </c>
      <c r="F20" s="15">
        <f aca="true" t="shared" si="5" ref="F20:F28">D20+E20</f>
        <v>3213519.9</v>
      </c>
      <c r="G20" s="16">
        <v>2762420.09</v>
      </c>
      <c r="H20" s="16">
        <v>1071398.77</v>
      </c>
      <c r="I20" s="16">
        <f>F20-G20</f>
        <v>451099.81000000006</v>
      </c>
    </row>
    <row r="21" spans="2:9" ht="12.75">
      <c r="B21" s="13" t="s">
        <v>22</v>
      </c>
      <c r="C21" s="11"/>
      <c r="D21" s="15">
        <v>6500</v>
      </c>
      <c r="E21" s="16">
        <v>16500</v>
      </c>
      <c r="F21" s="15">
        <f t="shared" si="5"/>
        <v>23000</v>
      </c>
      <c r="G21" s="16">
        <v>19153.94</v>
      </c>
      <c r="H21" s="16">
        <v>19153.94</v>
      </c>
      <c r="I21" s="16">
        <f aca="true" t="shared" si="6" ref="I21:I83">F21-G21</f>
        <v>3846.0600000000013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9359.41</v>
      </c>
      <c r="E23" s="16">
        <v>71500</v>
      </c>
      <c r="F23" s="15">
        <f t="shared" si="5"/>
        <v>80859.41</v>
      </c>
      <c r="G23" s="16">
        <v>70255.89</v>
      </c>
      <c r="H23" s="16">
        <v>70255.89</v>
      </c>
      <c r="I23" s="16">
        <f t="shared" si="6"/>
        <v>10603.520000000004</v>
      </c>
    </row>
    <row r="24" spans="2:9" ht="12.75">
      <c r="B24" s="13" t="s">
        <v>25</v>
      </c>
      <c r="C24" s="11"/>
      <c r="D24" s="15">
        <v>2000</v>
      </c>
      <c r="E24" s="16">
        <v>0</v>
      </c>
      <c r="F24" s="15">
        <f t="shared" si="5"/>
        <v>2000</v>
      </c>
      <c r="G24" s="16">
        <v>0</v>
      </c>
      <c r="H24" s="16">
        <v>0</v>
      </c>
      <c r="I24" s="16">
        <f t="shared" si="6"/>
        <v>2000</v>
      </c>
    </row>
    <row r="25" spans="2:9" ht="12.75">
      <c r="B25" s="13" t="s">
        <v>26</v>
      </c>
      <c r="C25" s="11"/>
      <c r="D25" s="15">
        <v>38000</v>
      </c>
      <c r="E25" s="16">
        <v>-15000</v>
      </c>
      <c r="F25" s="15">
        <f t="shared" si="5"/>
        <v>23000</v>
      </c>
      <c r="G25" s="16">
        <v>12195.64</v>
      </c>
      <c r="H25" s="16">
        <v>12195.64</v>
      </c>
      <c r="I25" s="16">
        <f t="shared" si="6"/>
        <v>10804.36</v>
      </c>
    </row>
    <row r="26" spans="2:9" ht="12.75">
      <c r="B26" s="13" t="s">
        <v>27</v>
      </c>
      <c r="C26" s="11"/>
      <c r="D26" s="15">
        <v>46000</v>
      </c>
      <c r="E26" s="16">
        <v>70500</v>
      </c>
      <c r="F26" s="15">
        <f t="shared" si="5"/>
        <v>116500</v>
      </c>
      <c r="G26" s="16">
        <v>81819.73</v>
      </c>
      <c r="H26" s="16">
        <v>81819.73</v>
      </c>
      <c r="I26" s="16">
        <f t="shared" si="6"/>
        <v>34680.270000000004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26000</v>
      </c>
      <c r="E28" s="16">
        <v>18500</v>
      </c>
      <c r="F28" s="15">
        <f t="shared" si="5"/>
        <v>44500</v>
      </c>
      <c r="G28" s="16">
        <v>16270.58</v>
      </c>
      <c r="H28" s="16">
        <v>16270.58</v>
      </c>
      <c r="I28" s="16">
        <f t="shared" si="6"/>
        <v>28229.42</v>
      </c>
    </row>
    <row r="29" spans="2:9" ht="12.75">
      <c r="B29" s="3" t="s">
        <v>30</v>
      </c>
      <c r="C29" s="9"/>
      <c r="D29" s="15">
        <f aca="true" t="shared" si="7" ref="D29:I29">SUM(D30:D38)</f>
        <v>28047423.409999996</v>
      </c>
      <c r="E29" s="15">
        <f t="shared" si="7"/>
        <v>36931767.949999996</v>
      </c>
      <c r="F29" s="15">
        <f t="shared" si="7"/>
        <v>64979191.36</v>
      </c>
      <c r="G29" s="15">
        <f t="shared" si="7"/>
        <v>39111774.36</v>
      </c>
      <c r="H29" s="15">
        <f t="shared" si="7"/>
        <v>30619036.83</v>
      </c>
      <c r="I29" s="15">
        <f t="shared" si="7"/>
        <v>25867417.000000004</v>
      </c>
    </row>
    <row r="30" spans="2:9" ht="12.75">
      <c r="B30" s="13" t="s">
        <v>31</v>
      </c>
      <c r="C30" s="11"/>
      <c r="D30" s="15">
        <v>53500</v>
      </c>
      <c r="E30" s="16">
        <v>0</v>
      </c>
      <c r="F30" s="15">
        <f aca="true" t="shared" si="8" ref="F30:F38">D30+E30</f>
        <v>53500</v>
      </c>
      <c r="G30" s="16">
        <v>16437.49</v>
      </c>
      <c r="H30" s="16">
        <v>16437.49</v>
      </c>
      <c r="I30" s="16">
        <f t="shared" si="6"/>
        <v>37062.509999999995</v>
      </c>
    </row>
    <row r="31" spans="2:9" ht="12.75">
      <c r="B31" s="13" t="s">
        <v>32</v>
      </c>
      <c r="C31" s="11"/>
      <c r="D31" s="15">
        <v>20000</v>
      </c>
      <c r="E31" s="16">
        <v>-4688</v>
      </c>
      <c r="F31" s="15">
        <f t="shared" si="8"/>
        <v>15312</v>
      </c>
      <c r="G31" s="16">
        <v>15312</v>
      </c>
      <c r="H31" s="16">
        <v>15312</v>
      </c>
      <c r="I31" s="16">
        <f t="shared" si="6"/>
        <v>0</v>
      </c>
    </row>
    <row r="32" spans="2:9" ht="12.75">
      <c r="B32" s="13" t="s">
        <v>33</v>
      </c>
      <c r="C32" s="11"/>
      <c r="D32" s="15">
        <v>3263100</v>
      </c>
      <c r="E32" s="16">
        <v>893279.94</v>
      </c>
      <c r="F32" s="15">
        <f t="shared" si="8"/>
        <v>4156379.94</v>
      </c>
      <c r="G32" s="16">
        <v>3016709.8</v>
      </c>
      <c r="H32" s="16">
        <v>2383947.4</v>
      </c>
      <c r="I32" s="16">
        <f t="shared" si="6"/>
        <v>1139670.1400000001</v>
      </c>
    </row>
    <row r="33" spans="2:9" ht="12.75">
      <c r="B33" s="13" t="s">
        <v>34</v>
      </c>
      <c r="C33" s="11"/>
      <c r="D33" s="15">
        <v>411400</v>
      </c>
      <c r="E33" s="16">
        <v>65000</v>
      </c>
      <c r="F33" s="15">
        <f t="shared" si="8"/>
        <v>476400</v>
      </c>
      <c r="G33" s="16">
        <v>349252.4</v>
      </c>
      <c r="H33" s="16">
        <v>349252.4</v>
      </c>
      <c r="I33" s="16">
        <f t="shared" si="6"/>
        <v>127147.59999999998</v>
      </c>
    </row>
    <row r="34" spans="2:9" ht="12.75">
      <c r="B34" s="13" t="s">
        <v>35</v>
      </c>
      <c r="C34" s="11"/>
      <c r="D34" s="15">
        <v>146000</v>
      </c>
      <c r="E34" s="16">
        <v>893800</v>
      </c>
      <c r="F34" s="15">
        <f t="shared" si="8"/>
        <v>1039800</v>
      </c>
      <c r="G34" s="16">
        <v>977079.11</v>
      </c>
      <c r="H34" s="16">
        <v>880207.51</v>
      </c>
      <c r="I34" s="16">
        <f t="shared" si="6"/>
        <v>62720.890000000014</v>
      </c>
    </row>
    <row r="35" spans="2:9" ht="12.75">
      <c r="B35" s="13" t="s">
        <v>36</v>
      </c>
      <c r="C35" s="11"/>
      <c r="D35" s="15">
        <v>16737000</v>
      </c>
      <c r="E35" s="16">
        <v>8249200</v>
      </c>
      <c r="F35" s="15">
        <f t="shared" si="8"/>
        <v>24986200</v>
      </c>
      <c r="G35" s="16">
        <v>17450282.66</v>
      </c>
      <c r="H35" s="16">
        <v>10674542.33</v>
      </c>
      <c r="I35" s="16">
        <f t="shared" si="6"/>
        <v>7535917.34</v>
      </c>
    </row>
    <row r="36" spans="2:9" ht="12.75">
      <c r="B36" s="13" t="s">
        <v>37</v>
      </c>
      <c r="C36" s="11"/>
      <c r="D36" s="15">
        <v>3881371.7</v>
      </c>
      <c r="E36" s="16">
        <v>2132000</v>
      </c>
      <c r="F36" s="15">
        <f t="shared" si="8"/>
        <v>6013371.7</v>
      </c>
      <c r="G36" s="16">
        <v>1889446.15</v>
      </c>
      <c r="H36" s="16">
        <v>1793312.15</v>
      </c>
      <c r="I36" s="16">
        <f t="shared" si="6"/>
        <v>4123925.5500000003</v>
      </c>
    </row>
    <row r="37" spans="2:9" ht="12.75">
      <c r="B37" s="13" t="s">
        <v>38</v>
      </c>
      <c r="C37" s="11"/>
      <c r="D37" s="15">
        <v>3530651.67</v>
      </c>
      <c r="E37" s="16">
        <v>24666443.18</v>
      </c>
      <c r="F37" s="15">
        <f t="shared" si="8"/>
        <v>28197094.85</v>
      </c>
      <c r="G37" s="16">
        <v>15364747.5</v>
      </c>
      <c r="H37" s="16">
        <v>14473518.3</v>
      </c>
      <c r="I37" s="16">
        <f t="shared" si="6"/>
        <v>12832347.350000001</v>
      </c>
    </row>
    <row r="38" spans="2:9" ht="12.75">
      <c r="B38" s="13" t="s">
        <v>39</v>
      </c>
      <c r="C38" s="11"/>
      <c r="D38" s="15">
        <v>4400.04</v>
      </c>
      <c r="E38" s="16">
        <v>36732.83</v>
      </c>
      <c r="F38" s="15">
        <f t="shared" si="8"/>
        <v>41132.87</v>
      </c>
      <c r="G38" s="16">
        <v>32507.25</v>
      </c>
      <c r="H38" s="16">
        <v>32507.25</v>
      </c>
      <c r="I38" s="16">
        <f t="shared" si="6"/>
        <v>8625.620000000003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13000</v>
      </c>
      <c r="E49" s="15">
        <f t="shared" si="11"/>
        <v>3220120.37</v>
      </c>
      <c r="F49" s="15">
        <f t="shared" si="11"/>
        <v>3233120.37</v>
      </c>
      <c r="G49" s="15">
        <f t="shared" si="11"/>
        <v>3023560.77</v>
      </c>
      <c r="H49" s="15">
        <f t="shared" si="11"/>
        <v>3023560.77</v>
      </c>
      <c r="I49" s="15">
        <f t="shared" si="11"/>
        <v>209559.59999999998</v>
      </c>
    </row>
    <row r="50" spans="2:9" ht="12.75">
      <c r="B50" s="13" t="s">
        <v>51</v>
      </c>
      <c r="C50" s="11"/>
      <c r="D50" s="15">
        <v>0</v>
      </c>
      <c r="E50" s="16">
        <v>191816.52</v>
      </c>
      <c r="F50" s="15">
        <f t="shared" si="10"/>
        <v>191816.52</v>
      </c>
      <c r="G50" s="16">
        <v>187556.92</v>
      </c>
      <c r="H50" s="16">
        <v>187556.92</v>
      </c>
      <c r="I50" s="16">
        <f t="shared" si="6"/>
        <v>4259.599999999977</v>
      </c>
    </row>
    <row r="51" spans="2:9" ht="12.75">
      <c r="B51" s="13" t="s">
        <v>52</v>
      </c>
      <c r="C51" s="11"/>
      <c r="D51" s="15">
        <v>0</v>
      </c>
      <c r="E51" s="16">
        <v>27303.85</v>
      </c>
      <c r="F51" s="15">
        <f t="shared" si="10"/>
        <v>27303.85</v>
      </c>
      <c r="G51" s="16">
        <v>27303.85</v>
      </c>
      <c r="H51" s="16">
        <v>27303.85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3000000</v>
      </c>
      <c r="F53" s="15">
        <f t="shared" si="10"/>
        <v>3000000</v>
      </c>
      <c r="G53" s="16">
        <v>2794700</v>
      </c>
      <c r="H53" s="16">
        <v>2794700</v>
      </c>
      <c r="I53" s="16">
        <f t="shared" si="6"/>
        <v>205300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13000</v>
      </c>
      <c r="E58" s="16">
        <v>1000</v>
      </c>
      <c r="F58" s="15">
        <f t="shared" si="10"/>
        <v>14000</v>
      </c>
      <c r="G58" s="16">
        <v>14000</v>
      </c>
      <c r="H58" s="16">
        <v>14000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24958559.18</v>
      </c>
      <c r="E72" s="15">
        <f>SUM(E73:E75)</f>
        <v>44617555.45</v>
      </c>
      <c r="F72" s="15">
        <f>SUM(F73:F75)</f>
        <v>69576114.63</v>
      </c>
      <c r="G72" s="15">
        <f>SUM(G73:G75)</f>
        <v>34151317.85</v>
      </c>
      <c r="H72" s="15">
        <f>SUM(H73:H75)</f>
        <v>31059247.85</v>
      </c>
      <c r="I72" s="16">
        <f t="shared" si="6"/>
        <v>35424796.779999994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24958559.18</v>
      </c>
      <c r="E75" s="16">
        <v>44617555.45</v>
      </c>
      <c r="F75" s="15">
        <f t="shared" si="10"/>
        <v>69576114.63</v>
      </c>
      <c r="G75" s="16">
        <v>34151317.85</v>
      </c>
      <c r="H75" s="16">
        <v>31059247.85</v>
      </c>
      <c r="I75" s="16">
        <f t="shared" si="6"/>
        <v>35424796.779999994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54604842</v>
      </c>
      <c r="E160" s="14">
        <f t="shared" si="21"/>
        <v>86686963.66999999</v>
      </c>
      <c r="F160" s="14">
        <f t="shared" si="21"/>
        <v>141291805.67000002</v>
      </c>
      <c r="G160" s="14">
        <f t="shared" si="21"/>
        <v>79248768.85</v>
      </c>
      <c r="H160" s="14">
        <f t="shared" si="21"/>
        <v>65972940</v>
      </c>
      <c r="I160" s="14">
        <f t="shared" si="21"/>
        <v>62043036.82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ht="12.75"/>
    <row r="165" ht="12.75"/>
    <row r="166" ht="12.75"/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7086614173228347" right="0.7086614173228347" top="0.5511811023622047" bottom="0.5511811023622047" header="0.15748031496062992" footer="0.15748031496062992"/>
  <pageSetup fitToHeight="0" fitToWidth="1" horizontalDpi="600" verticalDpi="600" orientation="landscape" scale="7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2024-01-29T18:17:01Z</cp:lastPrinted>
  <dcterms:created xsi:type="dcterms:W3CDTF">2016-10-11T20:25:15Z</dcterms:created>
  <dcterms:modified xsi:type="dcterms:W3CDTF">2024-01-29T18:21:07Z</dcterms:modified>
  <cp:category/>
  <cp:version/>
  <cp:contentType/>
  <cp:contentStatus/>
</cp:coreProperties>
</file>